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<sst xmlns="http://schemas.openxmlformats.org/spreadsheetml/2006/main" count="45" uniqueCount="40">
  <si>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                                               2023 SPARTANBURG AREA COMPARATIVE PRICE SURVEY</t>
  </si>
  <si>
    <t>Funeral Home</t>
  </si>
  <si>
    <t>Basic Services</t>
  </si>
  <si>
    <t>Embalming</t>
  </si>
  <si>
    <t>Transfer</t>
  </si>
  <si>
    <t>Hearse</t>
  </si>
  <si>
    <t>Limousine</t>
  </si>
  <si>
    <t>Casket
Low</t>
  </si>
  <si>
    <t>Casket
High</t>
  </si>
  <si>
    <t xml:space="preserve">Alternative Container </t>
  </si>
  <si>
    <t>Vault
Low</t>
  </si>
  <si>
    <t>Vault
High</t>
  </si>
  <si>
    <t>Immediate Burial *</t>
  </si>
  <si>
    <t>Direct Cremation **</t>
  </si>
  <si>
    <t>Alexander, Casey, &amp; Gist</t>
  </si>
  <si>
    <t>Petty-Bobo</t>
  </si>
  <si>
    <t>Cannon &amp; Sons</t>
  </si>
  <si>
    <t>Community Mortuary</t>
  </si>
  <si>
    <t>? 1,895</t>
  </si>
  <si>
    <t>Dunbar</t>
  </si>
  <si>
    <t>Eggers</t>
  </si>
  <si>
    <t>Fletcher</t>
  </si>
  <si>
    <t>Floyd</t>
  </si>
  <si>
    <t>Glen</t>
  </si>
  <si>
    <t>Harris-Nadeau</t>
  </si>
  <si>
    <t>King Family</t>
  </si>
  <si>
    <t>Lanford=Gwinn</t>
  </si>
  <si>
    <t>Leeside</t>
  </si>
  <si>
    <t>---</t>
  </si>
  <si>
    <t>Living Waters</t>
  </si>
  <si>
    <t>Seawright</t>
  </si>
  <si>
    <t>Stribling</t>
  </si>
  <si>
    <t>Woodward</t>
  </si>
  <si>
    <t>AVERAGE:</t>
  </si>
  <si>
    <t>Highest</t>
  </si>
  <si>
    <t xml:space="preserve"> </t>
  </si>
  <si>
    <t>Lowest</t>
  </si>
  <si>
    <t>* Price does not include casket and vault</t>
  </si>
  <si>
    <t xml:space="preserve"> ** Price includes the least expensive alternative container.</t>
  </si>
  <si>
    <t>? Funeral home also quoted a price of $2,220 without explanation.  We listed the lower price.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</si>
</sst>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4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</border>
    <border>
      <left style="thin">
        <color indexed="9"/>
      </left>
      <right style="hair">
        <color indexed="8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left"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 wrapText="1"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5" fontId="0" fillId="2" borderId="8" xfId="0" applyNumberFormat="1" applyFill="1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ill="1" applyBorder="1" applyAlignment="1">
      <alignment/>
    </xf>
    <xf numFmtId="166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8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3" borderId="1" xfId="0" applyFill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workbookViewId="0" topLeftCell="A2">
      <selection activeCell="L25" sqref="L25"/>
    </sheetView>
  </sheetViews>
  <sheetFormatPr defaultColWidth="9.140625" defaultRowHeight="12.75"/>
  <cols>
    <col min="1" max="1" width="2.57421875" style="0" customWidth="1"/>
    <col min="2" max="2" width="22.8515625" style="0" customWidth="1"/>
    <col min="3" max="3" width="8.8515625" style="0" customWidth="1"/>
    <col min="4" max="4" width="11.8515625" style="0" customWidth="1"/>
    <col min="5" max="5" width="8.8515625" style="0" customWidth="1"/>
    <col min="6" max="6" width="7.8515625" style="0" customWidth="1"/>
    <col min="7" max="7" width="11.57421875" style="0" customWidth="1"/>
    <col min="8" max="8" width="8.140625" style="0" customWidth="1"/>
    <col min="10" max="10" width="11.57421875" style="0" customWidth="1"/>
    <col min="11" max="11" width="8.7109375" style="0" customWidth="1"/>
    <col min="12" max="12" width="8.28125" style="0" customWidth="1"/>
    <col min="13" max="16384" width="11.57421875" style="0" customWidth="1"/>
  </cols>
  <sheetData>
    <row r="1" spans="1:18" ht="23.25" customHeight="1">
      <c r="A1" s="1"/>
      <c r="B1" s="2" t="s">
        <v>0</v>
      </c>
      <c r="C1" s="1"/>
      <c r="D1" s="1"/>
      <c r="M1" s="1"/>
      <c r="N1" s="1"/>
      <c r="O1" s="1"/>
      <c r="P1" s="1"/>
      <c r="Q1" s="1"/>
      <c r="R1" s="1"/>
    </row>
    <row r="2" spans="1:18" ht="7.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  <c r="O3" s="8"/>
      <c r="P3" s="1"/>
      <c r="Q3" s="1"/>
      <c r="R3" s="1"/>
    </row>
    <row r="4" spans="1:18" ht="12.75">
      <c r="A4" s="1"/>
      <c r="B4" s="9" t="s">
        <v>14</v>
      </c>
      <c r="C4" s="10">
        <v>1500</v>
      </c>
      <c r="D4" s="11">
        <v>725</v>
      </c>
      <c r="E4" s="11">
        <v>225</v>
      </c>
      <c r="F4" s="11">
        <v>275</v>
      </c>
      <c r="G4" s="11">
        <v>225</v>
      </c>
      <c r="H4" s="11">
        <v>700</v>
      </c>
      <c r="I4" s="11">
        <v>20000</v>
      </c>
      <c r="J4" s="11">
        <v>225</v>
      </c>
      <c r="K4" s="12">
        <v>250</v>
      </c>
      <c r="L4" s="12">
        <v>3030</v>
      </c>
      <c r="M4" s="11">
        <v>1495</v>
      </c>
      <c r="N4" s="11">
        <v>1520</v>
      </c>
      <c r="O4" s="8"/>
      <c r="P4" s="1"/>
      <c r="Q4" s="1"/>
      <c r="R4" s="1"/>
    </row>
    <row r="5" spans="1:18" ht="12.75">
      <c r="A5" s="1"/>
      <c r="B5" s="9" t="s">
        <v>15</v>
      </c>
      <c r="C5" s="12">
        <v>2395</v>
      </c>
      <c r="D5" s="12">
        <v>820</v>
      </c>
      <c r="E5" s="12">
        <v>325</v>
      </c>
      <c r="F5" s="12">
        <v>325</v>
      </c>
      <c r="G5" s="12">
        <v>150</v>
      </c>
      <c r="H5" s="12">
        <v>1495</v>
      </c>
      <c r="I5" s="12">
        <v>25800</v>
      </c>
      <c r="J5" s="12">
        <v>85</v>
      </c>
      <c r="K5" s="13">
        <v>1295</v>
      </c>
      <c r="L5" s="12">
        <v>4295</v>
      </c>
      <c r="M5" s="12">
        <v>3045</v>
      </c>
      <c r="N5" s="12">
        <v>1895</v>
      </c>
      <c r="O5" s="8"/>
      <c r="P5" s="1"/>
      <c r="Q5" s="1"/>
      <c r="R5" s="1"/>
    </row>
    <row r="6" spans="1:18" ht="12.75">
      <c r="A6" s="1"/>
      <c r="B6" s="9" t="s">
        <v>16</v>
      </c>
      <c r="C6" s="12">
        <v>2800</v>
      </c>
      <c r="D6" s="10">
        <v>665</v>
      </c>
      <c r="E6" s="10">
        <v>185</v>
      </c>
      <c r="F6" s="12">
        <v>200</v>
      </c>
      <c r="G6" s="12">
        <v>175</v>
      </c>
      <c r="H6" s="12">
        <v>970</v>
      </c>
      <c r="I6" s="12">
        <v>9000</v>
      </c>
      <c r="J6" s="12">
        <v>125</v>
      </c>
      <c r="K6" s="12">
        <v>700</v>
      </c>
      <c r="L6" s="12">
        <v>4200</v>
      </c>
      <c r="M6" s="12">
        <v>1975</v>
      </c>
      <c r="N6" s="10">
        <v>1225</v>
      </c>
      <c r="O6" s="8"/>
      <c r="P6" s="1"/>
      <c r="Q6" s="1"/>
      <c r="R6" s="1"/>
    </row>
    <row r="7" spans="1:18" ht="14.25">
      <c r="A7" s="1"/>
      <c r="B7" s="9" t="s">
        <v>17</v>
      </c>
      <c r="C7" s="12">
        <v>1895</v>
      </c>
      <c r="D7" s="12">
        <v>800</v>
      </c>
      <c r="E7" s="12">
        <v>300</v>
      </c>
      <c r="F7" s="12">
        <v>400</v>
      </c>
      <c r="G7" s="12">
        <v>350</v>
      </c>
      <c r="H7" s="12">
        <v>1200</v>
      </c>
      <c r="I7" s="12">
        <v>17000</v>
      </c>
      <c r="J7" s="12">
        <v>190</v>
      </c>
      <c r="K7" s="12">
        <v>1095</v>
      </c>
      <c r="L7" s="12">
        <v>12000</v>
      </c>
      <c r="M7" s="12">
        <v>1895</v>
      </c>
      <c r="N7" s="14" t="s">
        <v>18</v>
      </c>
      <c r="O7" s="8"/>
      <c r="P7" s="1"/>
      <c r="Q7" s="1"/>
      <c r="R7" s="1"/>
    </row>
    <row r="8" spans="1:18" ht="12.75">
      <c r="A8" s="1"/>
      <c r="B8" s="9" t="s">
        <v>19</v>
      </c>
      <c r="C8" s="12">
        <v>2690</v>
      </c>
      <c r="D8" s="12">
        <v>715</v>
      </c>
      <c r="E8" s="13">
        <v>495</v>
      </c>
      <c r="F8" s="12">
        <v>395</v>
      </c>
      <c r="G8" s="12">
        <v>225</v>
      </c>
      <c r="H8" s="10">
        <v>240</v>
      </c>
      <c r="I8" s="10">
        <v>3690</v>
      </c>
      <c r="J8" s="12">
        <v>95</v>
      </c>
      <c r="K8" s="10">
        <v>150</v>
      </c>
      <c r="L8" s="12">
        <v>3595</v>
      </c>
      <c r="M8" s="12">
        <v>2720</v>
      </c>
      <c r="N8" s="12">
        <v>2465</v>
      </c>
      <c r="O8" s="8"/>
      <c r="P8" s="1"/>
      <c r="Q8" s="1"/>
      <c r="R8" s="1"/>
    </row>
    <row r="9" spans="1:18" ht="12.75">
      <c r="A9" s="1"/>
      <c r="B9" s="9" t="s">
        <v>20</v>
      </c>
      <c r="C9" s="13">
        <v>3995</v>
      </c>
      <c r="D9" s="12">
        <v>850</v>
      </c>
      <c r="E9" s="12">
        <v>395</v>
      </c>
      <c r="F9" s="12">
        <v>375</v>
      </c>
      <c r="G9" s="12">
        <v>125</v>
      </c>
      <c r="H9" s="12">
        <v>1495</v>
      </c>
      <c r="I9" s="12">
        <v>10500</v>
      </c>
      <c r="J9" s="12">
        <v>100</v>
      </c>
      <c r="K9" s="12">
        <v>275</v>
      </c>
      <c r="L9" s="12">
        <v>12195</v>
      </c>
      <c r="M9" s="12">
        <v>2995</v>
      </c>
      <c r="N9" s="12">
        <v>2695</v>
      </c>
      <c r="O9" s="8"/>
      <c r="P9" s="1"/>
      <c r="Q9" s="1"/>
      <c r="R9" s="1"/>
    </row>
    <row r="10" spans="1:18" ht="12.75">
      <c r="A10" s="1"/>
      <c r="B10" s="9" t="s">
        <v>21</v>
      </c>
      <c r="C10" s="12">
        <v>1795</v>
      </c>
      <c r="D10" s="12">
        <v>795</v>
      </c>
      <c r="E10" s="13">
        <v>495</v>
      </c>
      <c r="F10" s="12">
        <v>250</v>
      </c>
      <c r="G10" s="12">
        <v>250</v>
      </c>
      <c r="H10" s="12">
        <v>1000</v>
      </c>
      <c r="I10" s="12">
        <v>3695</v>
      </c>
      <c r="J10" s="10">
        <v>50</v>
      </c>
      <c r="K10" s="12">
        <v>995</v>
      </c>
      <c r="L10" s="10">
        <v>2595</v>
      </c>
      <c r="M10" s="12">
        <v>2995</v>
      </c>
      <c r="N10" s="12">
        <v>1995</v>
      </c>
      <c r="O10" s="8"/>
      <c r="P10" s="1"/>
      <c r="Q10" s="1"/>
      <c r="R10" s="1"/>
    </row>
    <row r="11" spans="1:18" ht="12.75">
      <c r="A11" s="1"/>
      <c r="B11" s="9" t="s">
        <v>22</v>
      </c>
      <c r="C11" s="12">
        <v>2950</v>
      </c>
      <c r="D11" s="12">
        <v>750</v>
      </c>
      <c r="E11" s="13">
        <v>495</v>
      </c>
      <c r="F11" s="12">
        <v>425</v>
      </c>
      <c r="G11" s="12">
        <v>175</v>
      </c>
      <c r="H11" s="12">
        <v>995</v>
      </c>
      <c r="I11" s="12">
        <v>29995</v>
      </c>
      <c r="J11" s="12">
        <v>195</v>
      </c>
      <c r="K11" s="12">
        <v>495</v>
      </c>
      <c r="L11" s="13">
        <v>27995</v>
      </c>
      <c r="M11" s="13">
        <v>5215</v>
      </c>
      <c r="N11" s="13">
        <v>3790</v>
      </c>
      <c r="O11" s="8"/>
      <c r="P11" s="1"/>
      <c r="Q11" s="1"/>
      <c r="R11" s="1"/>
    </row>
    <row r="12" spans="1:18" ht="12.75">
      <c r="A12" s="1"/>
      <c r="B12" s="9" t="s">
        <v>23</v>
      </c>
      <c r="C12" s="15">
        <v>1895</v>
      </c>
      <c r="D12" s="12">
        <v>800</v>
      </c>
      <c r="E12" s="12">
        <v>300</v>
      </c>
      <c r="F12" s="12">
        <v>400</v>
      </c>
      <c r="G12" s="12">
        <v>350</v>
      </c>
      <c r="H12" s="12">
        <v>1200</v>
      </c>
      <c r="I12" s="12">
        <v>17000</v>
      </c>
      <c r="J12" s="12">
        <v>190</v>
      </c>
      <c r="K12" s="12">
        <v>1095</v>
      </c>
      <c r="L12" s="12">
        <v>12000</v>
      </c>
      <c r="M12" s="12">
        <v>1895</v>
      </c>
      <c r="N12" s="12">
        <v>1895</v>
      </c>
      <c r="O12" s="8"/>
      <c r="P12" s="1"/>
      <c r="Q12" s="1"/>
      <c r="R12" s="1"/>
    </row>
    <row r="13" spans="1:18" ht="12.75">
      <c r="A13" s="1"/>
      <c r="B13" s="9" t="s">
        <v>24</v>
      </c>
      <c r="C13" s="12">
        <v>2975</v>
      </c>
      <c r="D13" s="12">
        <v>685</v>
      </c>
      <c r="E13" s="12">
        <v>200</v>
      </c>
      <c r="F13" s="12">
        <v>210</v>
      </c>
      <c r="G13" s="12">
        <v>175</v>
      </c>
      <c r="H13" s="12">
        <v>1000</v>
      </c>
      <c r="I13" s="12">
        <v>25000</v>
      </c>
      <c r="J13" s="12">
        <v>196</v>
      </c>
      <c r="K13" s="12">
        <v>1000</v>
      </c>
      <c r="L13" s="12">
        <v>10000</v>
      </c>
      <c r="M13" s="12">
        <v>1595</v>
      </c>
      <c r="N13" s="12">
        <v>1495</v>
      </c>
      <c r="O13" s="8"/>
      <c r="P13" s="1"/>
      <c r="Q13" s="1"/>
      <c r="R13" s="1"/>
    </row>
    <row r="14" spans="1:18" ht="12.75">
      <c r="A14" s="1"/>
      <c r="B14" s="9" t="s">
        <v>25</v>
      </c>
      <c r="C14" s="12">
        <v>2575</v>
      </c>
      <c r="D14" s="13">
        <v>1175</v>
      </c>
      <c r="E14" s="12">
        <v>425</v>
      </c>
      <c r="F14" s="13">
        <v>800</v>
      </c>
      <c r="G14" s="12">
        <v>475</v>
      </c>
      <c r="H14" s="13">
        <v>2795</v>
      </c>
      <c r="I14" s="12">
        <v>7295</v>
      </c>
      <c r="J14" s="13">
        <v>275</v>
      </c>
      <c r="K14" s="13">
        <v>1295</v>
      </c>
      <c r="L14" s="12">
        <v>4295</v>
      </c>
      <c r="M14" s="10">
        <v>1400</v>
      </c>
      <c r="N14" s="12">
        <v>2750</v>
      </c>
      <c r="O14" s="8"/>
      <c r="P14" s="1"/>
      <c r="Q14" s="1"/>
      <c r="R14" s="1"/>
    </row>
    <row r="15" spans="1:18" ht="12.75">
      <c r="A15" s="1"/>
      <c r="B15" s="9" t="s">
        <v>26</v>
      </c>
      <c r="C15" s="15">
        <v>2320</v>
      </c>
      <c r="D15" s="12">
        <v>685</v>
      </c>
      <c r="E15" s="12">
        <v>200</v>
      </c>
      <c r="F15" s="12">
        <v>200</v>
      </c>
      <c r="G15" s="12">
        <v>125</v>
      </c>
      <c r="H15" s="12">
        <v>695</v>
      </c>
      <c r="I15" s="12">
        <v>5000</v>
      </c>
      <c r="J15" s="12">
        <v>200</v>
      </c>
      <c r="K15" s="12">
        <v>990</v>
      </c>
      <c r="L15" s="12">
        <v>3150</v>
      </c>
      <c r="M15" s="12">
        <v>1990</v>
      </c>
      <c r="N15" s="12">
        <v>1590</v>
      </c>
      <c r="O15" s="8"/>
      <c r="P15" s="1"/>
      <c r="Q15" s="1"/>
      <c r="R15" s="1"/>
    </row>
    <row r="16" spans="1:18" ht="12.75">
      <c r="A16" s="1"/>
      <c r="B16" s="9" t="s">
        <v>27</v>
      </c>
      <c r="C16" s="12">
        <v>1695</v>
      </c>
      <c r="D16" s="12">
        <v>900</v>
      </c>
      <c r="E16" s="12">
        <v>295</v>
      </c>
      <c r="F16" s="12">
        <v>350</v>
      </c>
      <c r="G16" s="12">
        <v>450</v>
      </c>
      <c r="H16" s="12">
        <v>1438</v>
      </c>
      <c r="I16" s="12">
        <v>18500</v>
      </c>
      <c r="J16" s="16" t="s">
        <v>28</v>
      </c>
      <c r="K16" s="12">
        <v>900</v>
      </c>
      <c r="L16" s="12">
        <v>12800</v>
      </c>
      <c r="M16" s="12">
        <v>1595</v>
      </c>
      <c r="N16" s="12">
        <v>1295</v>
      </c>
      <c r="O16" s="8"/>
      <c r="P16" s="1"/>
      <c r="Q16" s="1"/>
      <c r="R16" s="1"/>
    </row>
    <row r="17" spans="1:16" ht="12.75">
      <c r="A17" s="1"/>
      <c r="B17" s="9" t="s">
        <v>29</v>
      </c>
      <c r="C17" s="12">
        <v>2250</v>
      </c>
      <c r="D17" s="12">
        <v>850</v>
      </c>
      <c r="E17" s="12">
        <v>350</v>
      </c>
      <c r="F17" s="12">
        <v>275</v>
      </c>
      <c r="G17" s="12">
        <v>200</v>
      </c>
      <c r="H17" s="12">
        <v>700</v>
      </c>
      <c r="I17" s="12">
        <v>3995</v>
      </c>
      <c r="J17" s="10">
        <v>50</v>
      </c>
      <c r="K17" s="12">
        <v>600</v>
      </c>
      <c r="L17" s="12">
        <v>4680</v>
      </c>
      <c r="M17" s="12">
        <v>2875</v>
      </c>
      <c r="N17" s="12">
        <v>1650</v>
      </c>
      <c r="O17" s="8"/>
      <c r="P17" s="1"/>
    </row>
    <row r="18" spans="1:16" ht="12.75">
      <c r="A18" s="4"/>
      <c r="B18" t="s">
        <v>30</v>
      </c>
      <c r="C18" s="12">
        <v>2450</v>
      </c>
      <c r="D18" s="12">
        <v>895</v>
      </c>
      <c r="E18" s="13">
        <v>495</v>
      </c>
      <c r="F18" s="12">
        <v>495</v>
      </c>
      <c r="G18" s="12">
        <v>225</v>
      </c>
      <c r="H18" s="12">
        <v>970</v>
      </c>
      <c r="I18" s="13">
        <v>32180</v>
      </c>
      <c r="J18" s="10">
        <v>50</v>
      </c>
      <c r="K18" s="12">
        <v>345</v>
      </c>
      <c r="L18" s="12">
        <v>18000</v>
      </c>
      <c r="M18" s="12">
        <v>1950</v>
      </c>
      <c r="N18" s="14">
        <v>2475</v>
      </c>
      <c r="O18" s="8"/>
      <c r="P18" s="1"/>
    </row>
    <row r="19" spans="1:16" ht="12.75">
      <c r="A19" s="1"/>
      <c r="B19" s="9" t="s">
        <v>31</v>
      </c>
      <c r="C19" s="12">
        <v>2490</v>
      </c>
      <c r="D19" s="12">
        <v>850</v>
      </c>
      <c r="E19" s="12">
        <v>205</v>
      </c>
      <c r="F19" s="10">
        <v>180</v>
      </c>
      <c r="G19" s="10">
        <v>100</v>
      </c>
      <c r="H19" s="12">
        <v>1350</v>
      </c>
      <c r="I19" s="12">
        <v>8700</v>
      </c>
      <c r="J19" s="17" t="s">
        <v>28</v>
      </c>
      <c r="K19" s="12">
        <v>1050</v>
      </c>
      <c r="L19" s="12">
        <v>4100</v>
      </c>
      <c r="M19" s="12">
        <v>2800</v>
      </c>
      <c r="N19" s="12">
        <v>3031</v>
      </c>
      <c r="O19" s="8"/>
      <c r="P19" s="1"/>
    </row>
    <row r="20" spans="1:16" ht="12.75">
      <c r="A20" s="1"/>
      <c r="B20" s="9" t="s">
        <v>32</v>
      </c>
      <c r="C20" s="12">
        <v>2500</v>
      </c>
      <c r="D20" s="12">
        <v>850</v>
      </c>
      <c r="E20" s="12">
        <v>400</v>
      </c>
      <c r="F20" s="12">
        <v>550</v>
      </c>
      <c r="G20" s="13">
        <v>500</v>
      </c>
      <c r="H20" s="16" t="s">
        <v>28</v>
      </c>
      <c r="I20" s="16" t="s">
        <v>28</v>
      </c>
      <c r="J20" s="16" t="s">
        <v>28</v>
      </c>
      <c r="K20" s="12">
        <v>900</v>
      </c>
      <c r="L20" s="12">
        <v>4890</v>
      </c>
      <c r="M20" s="16" t="s">
        <v>28</v>
      </c>
      <c r="N20" s="12">
        <v>1750</v>
      </c>
      <c r="O20" s="8"/>
      <c r="P20" s="1"/>
    </row>
    <row r="21" spans="1:16" ht="14.25">
      <c r="A21" s="1"/>
      <c r="B21" s="18" t="s">
        <v>33</v>
      </c>
      <c r="C21" s="19">
        <f>INT(AVERAGE(C4:C20))</f>
        <v>2421</v>
      </c>
      <c r="D21" s="19">
        <f>INT(AVERAGE(D4:D20))</f>
        <v>812</v>
      </c>
      <c r="E21" s="19">
        <f>INT(AVERAGE(E4:E20))</f>
        <v>340</v>
      </c>
      <c r="F21" s="19">
        <f>INT(AVERAGE(F4:F20))</f>
        <v>359</v>
      </c>
      <c r="G21" s="19">
        <f>INT(AVERAGE(G4:G20))</f>
        <v>251</v>
      </c>
      <c r="H21" s="19">
        <f>INT(AVERAGE(H4:H20))</f>
        <v>1140</v>
      </c>
      <c r="I21" s="19">
        <f>INT(AVERAGE(I4:I20))</f>
        <v>14834</v>
      </c>
      <c r="J21" s="19">
        <f>INT(AVERAGE(J4:J20))</f>
        <v>144</v>
      </c>
      <c r="K21" s="19">
        <f>INT(AVERAGE(K4:K20))</f>
        <v>790</v>
      </c>
      <c r="L21" s="19">
        <f>INT(AVERAGE(L4:L20))</f>
        <v>8460</v>
      </c>
      <c r="M21" s="19">
        <f>INT(AVERAGE(M4:M20))</f>
        <v>2402</v>
      </c>
      <c r="N21" s="19">
        <f>INT(AVERAGE(N4:N20))</f>
        <v>2094</v>
      </c>
      <c r="P21" s="1"/>
    </row>
    <row r="22" spans="1:16" ht="12.75">
      <c r="A22" s="1"/>
      <c r="I22" s="20"/>
      <c r="J22" s="20"/>
      <c r="K22" s="20"/>
      <c r="L22" s="20"/>
      <c r="P22" s="1"/>
    </row>
    <row r="23" spans="1:16" ht="12.75" customHeight="1">
      <c r="A23" s="1"/>
      <c r="I23" s="21"/>
      <c r="J23" s="21"/>
      <c r="K23" s="21"/>
      <c r="L23" s="21"/>
      <c r="M23" s="21"/>
      <c r="N23" s="21"/>
      <c r="O23" s="8"/>
      <c r="P23" s="1"/>
    </row>
    <row r="24" spans="2:16" ht="12.75" customHeight="1">
      <c r="B24" s="22"/>
      <c r="C24" s="1" t="s">
        <v>34</v>
      </c>
      <c r="E24" s="21"/>
      <c r="H24" s="21" t="s">
        <v>35</v>
      </c>
      <c r="I24" s="23"/>
      <c r="J24" s="23"/>
      <c r="K24" s="23"/>
      <c r="L24" s="23"/>
      <c r="M24" s="23"/>
      <c r="N24" s="1"/>
      <c r="O24" s="24"/>
      <c r="P24" s="1"/>
    </row>
    <row r="25" spans="1:16" ht="12.75" customHeight="1">
      <c r="A25" s="1"/>
      <c r="B25" s="1"/>
      <c r="C25" s="1"/>
      <c r="E25" s="21"/>
      <c r="H25" s="21"/>
      <c r="I25" s="25"/>
      <c r="J25" s="25"/>
      <c r="K25" s="25"/>
      <c r="L25" s="25"/>
      <c r="M25" s="25"/>
      <c r="N25" s="26"/>
      <c r="O25" s="1"/>
      <c r="P25" s="1"/>
    </row>
    <row r="26" spans="1:16" ht="12.75" customHeight="1">
      <c r="A26" s="1"/>
      <c r="B26" s="27"/>
      <c r="C26" s="1" t="s">
        <v>36</v>
      </c>
      <c r="E26" s="23"/>
      <c r="F26" s="23"/>
      <c r="G26" s="23"/>
      <c r="H26" s="23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"/>
      <c r="B27" s="25"/>
      <c r="C27" s="25"/>
      <c r="D27" s="25"/>
      <c r="E27" s="25"/>
      <c r="F27" s="25"/>
      <c r="G27" s="25"/>
      <c r="H27" s="25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1"/>
      <c r="B28" s="1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1"/>
      <c r="B29" s="1" t="s">
        <v>38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 t="s">
        <v>39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sheetProtection selectLockedCells="1" selectUnlockedCells="1"/>
  <printOptions/>
  <pageMargins left="0.1" right="0.1" top="0.7875" bottom="0.7875" header="0.5118110236220472" footer="0.5118110236220472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2022-03-21T21:16:50Z</cp:lastPrinted>
  <dcterms:modified xsi:type="dcterms:W3CDTF">2023-07-09T20:03:48Z</dcterms:modified>
  <cp:category/>
  <cp:version/>
  <cp:contentType/>
  <cp:contentStatus/>
  <cp:revision>74</cp:revision>
</cp:coreProperties>
</file>